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<sst xmlns="http://schemas.openxmlformats.org/spreadsheetml/2006/main" count="117" uniqueCount="77">
  <si>
    <t xml:space="preserve">Anexo 1.2. Detalhamento das despesas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</si>
  <si>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</si>
  <si>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</si>
  <si>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</si>
  <si>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</si>
  <si>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</si>
  <si>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</si>
  <si>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</si>
  <si>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</si>
  <si>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</si>
  <si>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</si>
  <si>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</si>
  <si>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</si>
  <si>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</si>
  <si>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</si>
  <si>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</si>
  <si>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</si>
  <si>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</si>
  <si>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</si>
  <si>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</si>
  <si>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APLICAÇÕES DIRETAS</t>
  </si>
  <si>
    <t xml:space="preserve">331900100</t>
  </si>
  <si>
    <t xml:space="preserve">APOSENTADORIAS E REFORMAS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</si>
  <si>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</si>
  <si>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</si>
  <si>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</si>
  <si>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</si>
  <si>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</si>
  <si>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</si>
  <si>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</si>
  <si>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</si>
  <si>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</si>
  <si>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</si>
  <si>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</si>
  <si>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</si>
  <si>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</si>
  <si>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</si>
  <si>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</si>
  <si>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</si>
  <si>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</si>
  <si>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OUTROS BENEFICIOS ASSISTENCIAIS</t>
  </si>
  <si>
    <t xml:space="preserve">DIARIAS - PESSOAL CIVIL</t>
  </si>
  <si>
    <t xml:space="preserve">DIARIAS PESSOAL MILITAR</t>
  </si>
  <si>
    <t xml:space="preserve">MATERIAL DE CONSUMO</t>
  </si>
  <si>
    <t xml:space="preserve">PASSAGENS E DESPESAS COM LOCOMOCAO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</si>
  <si>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</si>
  <si>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</si>
  <si>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</si>
  <si>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</si>
  <si>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</si>
  <si>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</si>
  <si>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OUTROS AUXILIOS FINANCEIROS A PESSOA FISICA</t>
  </si>
  <si>
    <t xml:space="preserve">AUXILIO TRANSPORTE</t>
  </si>
  <si>
    <t xml:space="preserve">INDENIZACOES E RESTITUICOES</t>
  </si>
  <si>
    <t xml:space="preserve">OBRIG.TRIBUT.E CONT.-OP. INTRA-ORCAMENTARIAS</t>
  </si>
  <si>
    <t xml:space="preserve">Investimentos</t>
  </si>
  <si>
    <t xml:space="preserve">APLICACOES DIRETAS</t>
  </si>
  <si>
    <t xml:space="preserve">08 Outros Benefícios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</si>
  <si>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</si>
  <si>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</si>
  <si>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</si>
  <si>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</si>
  <si>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EQUIPAMENTOS E MATERIAL PERMANENTE</t>
  </si>
  <si>
    <t xml:space="preserve">Total Geral (f)</t>
  </si>
  <si>
    <t xml:space="preserve">Fonte da Informação (g):</t>
  </si>
  <si>
    <t xml:space="preserve">Diretoria de Programação e Orçamento – PGJ/AL</t>
  </si>
  <si>
    <t xml:space="preserve">Data da última atualização:</t>
  </si>
  <si>
    <t xml:space="preserve">31.01.2019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</si>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</sst>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sz val="8"/>
      <name val="Tahoma"/>
      <family val="0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RowHeight="14.0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1"/>
    <col collapsed="false" customWidth="true" hidden="false" outlineLevel="0" max="3" min="3" style="0" width="14.28"/>
    <col collapsed="false" customWidth="false" hidden="false" outlineLevel="0" max="4" min="4" style="0" width="11.49"/>
    <col collapsed="false" customWidth="true" hidden="false" outlineLevel="0" max="5" min="5" style="0" width="11.74"/>
    <col collapsed="false" customWidth="true" hidden="false" outlineLevel="0" max="6" min="6" style="0" width="10.23"/>
    <col collapsed="false" customWidth="true" hidden="false" outlineLevel="0" max="7" min="7" style="0" width="13.13"/>
    <col collapsed="false" customWidth="true" hidden="false" outlineLevel="0" max="8" min="8" style="0" width="12.63"/>
    <col collapsed="false" customWidth="true" hidden="false" outlineLevel="0" max="9" min="9" style="0" width="12.21"/>
    <col collapsed="false" customWidth="true" hidden="false" outlineLevel="0" max="10" min="10" style="0" width="12.88"/>
    <col collapsed="false" customWidth="false" hidden="false" outlineLevel="0" max="11" min="11" style="0" width="11.52"/>
    <col collapsed="false" customWidth="true" hidden="false" outlineLevel="0" max="12" min="12" style="0" width="10.35"/>
    <col collapsed="false" customWidth="true" hidden="false" outlineLevel="0" max="13" min="13" style="0" width="10.5"/>
    <col collapsed="false" customWidth="true" hidden="false" outlineLevel="0" max="14" min="14" style="0" width="9.72"/>
    <col collapsed="false" customWidth="true" hidden="false" outlineLevel="0" max="15" min="15" style="0" width="10.23"/>
    <col collapsed="false" customWidth="true" hidden="false" outlineLevel="0" max="16" min="16" style="0" width="11.3"/>
    <col collapsed="false" customWidth="true" hidden="false" outlineLevel="0" max="1025" min="17" style="0" width="9.13"/>
  </cols>
  <sheetData>
    <row r="1" customFormat="false" ht="17.45" hidden="false" customHeight="true" outlineLevel="0" collapsed="false">
      <c r="B1" s="1" t="s">
        <v>0</v>
      </c>
    </row>
    <row r="3" s="4" customFormat="true" ht="35.1" hidden="false" customHeight="true" outlineLevel="0" collapsed="false">
      <c r="A3" s="2" t="s">
        <v>1</v>
      </c>
      <c r="B3" s="2"/>
      <c r="C3" s="2" t="s">
        <v>2</v>
      </c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MG3" s="0"/>
      <c r="AMH3" s="0"/>
      <c r="AMI3" s="0"/>
      <c r="AMJ3" s="0"/>
    </row>
    <row r="4" s="5" customFormat="true" ht="19.4" hidden="false" customHeight="true" outlineLevel="0" collapsed="false">
      <c r="A4" s="2" t="s">
        <v>4</v>
      </c>
      <c r="B4" s="2"/>
      <c r="C4" s="2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AMG4" s="0"/>
      <c r="AMH4" s="0"/>
      <c r="AMI4" s="0"/>
      <c r="AMJ4" s="0"/>
    </row>
    <row r="5" customFormat="false" ht="17.45" hidden="false" customHeight="true" outlineLevel="0" collapsed="false">
      <c r="A5" s="2"/>
      <c r="B5" s="2" t="n">
        <f aca="false">SUM(B7:B15)</f>
        <v>0</v>
      </c>
      <c r="C5" s="6" t="n">
        <f aca="false">SUM(C7:C15)</f>
        <v>134813244</v>
      </c>
      <c r="D5" s="6" t="n">
        <f aca="false">SUM(D8:D15)</f>
        <v>8429697.33</v>
      </c>
      <c r="E5" s="6" t="n">
        <f aca="false">SUM(E8:E15)</f>
        <v>0</v>
      </c>
      <c r="F5" s="6" t="n">
        <f aca="false">SUM(F8:F15)</f>
        <v>0</v>
      </c>
      <c r="G5" s="6" t="n">
        <f aca="false">SUM(G8:G15)</f>
        <v>0</v>
      </c>
      <c r="H5" s="6" t="n">
        <f aca="false">SUM(H8:H15)</f>
        <v>0</v>
      </c>
      <c r="I5" s="6" t="n">
        <f aca="false">SUM(I8:I15)</f>
        <v>0</v>
      </c>
      <c r="J5" s="6" t="n">
        <f aca="false">SUM(J8:J15)</f>
        <v>0</v>
      </c>
      <c r="K5" s="6" t="n">
        <f aca="false">SUM(K8:K15)</f>
        <v>0</v>
      </c>
      <c r="L5" s="6" t="n">
        <f aca="false">SUM(L8:L15)</f>
        <v>0</v>
      </c>
      <c r="M5" s="6" t="n">
        <f aca="false">SUM(M8:M15)</f>
        <v>0</v>
      </c>
      <c r="N5" s="6" t="n">
        <f aca="false">SUM(N8:N15)</f>
        <v>0</v>
      </c>
      <c r="O5" s="6" t="n">
        <f aca="false">SUM(O8:O15)</f>
        <v>0</v>
      </c>
      <c r="P5" s="6" t="n">
        <f aca="false">SUM(D5:O5)</f>
        <v>8429697.33</v>
      </c>
    </row>
    <row r="6" customFormat="false" ht="17.45" hidden="false" customHeight="true" outlineLevel="0" collapsed="false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Format="false" ht="17.45" hidden="false" customHeight="true" outlineLevel="0" collapsed="false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customFormat="false" ht="17.45" hidden="false" customHeight="true" outlineLevel="0" collapsed="false">
      <c r="A8" s="8" t="s">
        <v>21</v>
      </c>
      <c r="B8" s="8" t="s">
        <v>22</v>
      </c>
      <c r="C8" s="9" t="n">
        <v>15618346</v>
      </c>
      <c r="D8" s="9" t="n">
        <v>2093461.89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 t="n">
        <f aca="false">SUM(D8:O8)</f>
        <v>2093461.89</v>
      </c>
    </row>
    <row r="9" customFormat="false" ht="17.45" hidden="false" customHeight="true" outlineLevel="0" collapsed="false">
      <c r="A9" s="8" t="s">
        <v>23</v>
      </c>
      <c r="B9" s="8" t="s">
        <v>24</v>
      </c>
      <c r="C9" s="9" t="n">
        <v>96985162</v>
      </c>
      <c r="D9" s="9" t="n">
        <v>5468407.38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 t="n">
        <f aca="false">SUM(D9:O9)</f>
        <v>5468407.38</v>
      </c>
    </row>
    <row r="10" customFormat="false" ht="17.45" hidden="false" customHeight="true" outlineLevel="0" collapsed="false">
      <c r="A10" s="8" t="s">
        <v>25</v>
      </c>
      <c r="B10" s="8" t="s">
        <v>26</v>
      </c>
      <c r="C10" s="9" t="n">
        <v>671000</v>
      </c>
      <c r="D10" s="9" t="n">
        <v>24729.05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 t="n">
        <f aca="false">SUM(D10:O10)</f>
        <v>24729.05</v>
      </c>
    </row>
    <row r="11" customFormat="false" ht="17.45" hidden="false" customHeight="true" outlineLevel="0" collapsed="false">
      <c r="A11" s="8" t="s">
        <v>27</v>
      </c>
      <c r="B11" s="8" t="s">
        <v>28</v>
      </c>
      <c r="C11" s="9" t="n">
        <v>1108000</v>
      </c>
      <c r="D11" s="9" t="n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 t="n">
        <f aca="false">SUM(D11:O11)</f>
        <v>0</v>
      </c>
    </row>
    <row r="12" customFormat="false" ht="17.25" hidden="false" customHeight="true" outlineLevel="0" collapsed="false">
      <c r="A12" s="8" t="s">
        <v>29</v>
      </c>
      <c r="B12" s="8" t="s">
        <v>30</v>
      </c>
      <c r="C12" s="9" t="n">
        <v>1000</v>
      </c>
      <c r="D12" s="9" t="n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 t="n">
        <f aca="false">SUM(D12:O12)</f>
        <v>0</v>
      </c>
    </row>
    <row r="13" customFormat="false" ht="17.25" hidden="false" customHeight="true" outlineLevel="0" collapsed="false">
      <c r="A13" s="8" t="s">
        <v>31</v>
      </c>
      <c r="B13" s="8" t="s">
        <v>32</v>
      </c>
      <c r="C13" s="9" t="n">
        <v>1000</v>
      </c>
      <c r="D13" s="9" t="n">
        <v>590230.64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 t="n">
        <f aca="false">SUM(D13:O13)</f>
        <v>590230.64</v>
      </c>
    </row>
    <row r="14" customFormat="false" ht="17.45" hidden="false" customHeight="true" outlineLevel="0" collapsed="false">
      <c r="A14" s="8" t="s">
        <v>33</v>
      </c>
      <c r="B14" s="8" t="s">
        <v>34</v>
      </c>
      <c r="C14" s="9" t="n">
        <v>200000</v>
      </c>
      <c r="D14" s="9" t="n"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 t="n">
        <f aca="false">SUM(D14:O14)</f>
        <v>0</v>
      </c>
    </row>
    <row r="15" customFormat="false" ht="17.45" hidden="false" customHeight="true" outlineLevel="0" collapsed="false">
      <c r="A15" s="8" t="n">
        <v>331911300</v>
      </c>
      <c r="B15" s="8" t="s">
        <v>35</v>
      </c>
      <c r="C15" s="9" t="n">
        <v>20228736</v>
      </c>
      <c r="D15" s="9" t="n">
        <v>252868.37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n">
        <f aca="false">SUM(D15:O15)</f>
        <v>252868.37</v>
      </c>
    </row>
    <row r="16" customFormat="false" ht="17.45" hidden="false" customHeight="true" outlineLevel="0" collapsed="false">
      <c r="A16" s="10"/>
      <c r="B16" s="10"/>
      <c r="C16" s="10" t="n">
        <v>22567543</v>
      </c>
      <c r="D16" s="10" t="n">
        <v>956767.35</v>
      </c>
      <c r="E16" s="10" t="n">
        <v>1353899.68</v>
      </c>
      <c r="F16" s="10" t="n">
        <v>2014805.13</v>
      </c>
      <c r="G16" s="10" t="n">
        <v>1459856.8</v>
      </c>
      <c r="H16" s="10" t="n">
        <v>1642515.36</v>
      </c>
      <c r="I16" s="10" t="n">
        <v>1746598.67</v>
      </c>
      <c r="J16" s="10" t="n">
        <v>2215166.67</v>
      </c>
      <c r="K16" s="10" t="n">
        <v>1499650.02</v>
      </c>
      <c r="L16" s="10" t="n">
        <v>3542.94</v>
      </c>
      <c r="M16" s="10" t="n">
        <v>2087057.28</v>
      </c>
      <c r="N16" s="10" t="n">
        <v>1993383.25</v>
      </c>
      <c r="O16" s="10" t="n">
        <v>2358603.05</v>
      </c>
      <c r="P16" s="10"/>
    </row>
    <row r="17" s="4" customFormat="true" ht="35.1" hidden="false" customHeight="true" outlineLevel="0" collapsed="false">
      <c r="A17" s="2" t="s">
        <v>1</v>
      </c>
      <c r="B17" s="2"/>
      <c r="C17" s="2" t="s">
        <v>2</v>
      </c>
      <c r="D17" s="3" t="s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AMG17" s="0"/>
      <c r="AMH17" s="0"/>
      <c r="AMI17" s="0"/>
      <c r="AMJ17" s="0"/>
    </row>
    <row r="18" s="5" customFormat="true" ht="19.4" hidden="false" customHeight="true" outlineLevel="0" collapsed="false">
      <c r="A18" s="2" t="s">
        <v>4</v>
      </c>
      <c r="B18" s="2"/>
      <c r="C18" s="2" t="s">
        <v>5</v>
      </c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11</v>
      </c>
      <c r="J18" s="3" t="s">
        <v>12</v>
      </c>
      <c r="K18" s="3" t="s">
        <v>13</v>
      </c>
      <c r="L18" s="3" t="s">
        <v>14</v>
      </c>
      <c r="M18" s="3" t="s">
        <v>15</v>
      </c>
      <c r="N18" s="3" t="s">
        <v>16</v>
      </c>
      <c r="O18" s="3" t="s">
        <v>17</v>
      </c>
      <c r="P18" s="3" t="s">
        <v>18</v>
      </c>
      <c r="AMG18" s="0"/>
      <c r="AMH18" s="0"/>
      <c r="AMI18" s="0"/>
      <c r="AMJ18" s="0"/>
    </row>
    <row r="19" customFormat="false" ht="17.45" hidden="false" customHeight="true" outlineLevel="0" collapsed="false">
      <c r="A19" s="2"/>
      <c r="B19" s="2"/>
      <c r="C19" s="6" t="n">
        <f aca="false">SUM(C21:C39)</f>
        <v>29596838</v>
      </c>
      <c r="D19" s="6" t="n">
        <f aca="false">SUM(D21:D39)</f>
        <v>328243.97</v>
      </c>
      <c r="E19" s="6" t="n">
        <f aca="false">SUM(E21:E39)</f>
        <v>0</v>
      </c>
      <c r="F19" s="6" t="n">
        <f aca="false">SUM(F21:F39)</f>
        <v>0</v>
      </c>
      <c r="G19" s="6" t="n">
        <f aca="false">SUM(G21:G39)</f>
        <v>0</v>
      </c>
      <c r="H19" s="6" t="n">
        <f aca="false">SUM(H21:H39)</f>
        <v>0</v>
      </c>
      <c r="I19" s="6" t="n">
        <f aca="false">SUM(I21:I39)</f>
        <v>0</v>
      </c>
      <c r="J19" s="6" t="n">
        <f aca="false">SUM(J21:J39)</f>
        <v>0</v>
      </c>
      <c r="K19" s="6" t="n">
        <f aca="false">SUM(K21:K39)</f>
        <v>0</v>
      </c>
      <c r="L19" s="6" t="n">
        <f aca="false">SUM(L21:L39)</f>
        <v>0</v>
      </c>
      <c r="M19" s="6" t="n">
        <f aca="false">SUM(M21:M39)</f>
        <v>0</v>
      </c>
      <c r="N19" s="6" t="n">
        <f aca="false">SUM(N21:N39)</f>
        <v>0</v>
      </c>
      <c r="O19" s="6" t="n">
        <f aca="false">SUM(O21:O39)</f>
        <v>0</v>
      </c>
      <c r="P19" s="6" t="n">
        <f aca="false">SUM(D19:O19)</f>
        <v>328243.97</v>
      </c>
    </row>
    <row r="20" s="11" customFormat="true" ht="17.45" hidden="false" customHeight="true" outlineLevel="0" collapsed="false">
      <c r="A20" s="7" t="s">
        <v>36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AMG20" s="0"/>
      <c r="AMH20" s="0"/>
      <c r="AMI20" s="0"/>
      <c r="AMJ20" s="0"/>
    </row>
    <row r="21" customFormat="false" ht="17.45" hidden="false" customHeight="true" outlineLevel="0" collapsed="false">
      <c r="A21" s="8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customFormat="false" ht="17.45" hidden="false" customHeight="true" outlineLevel="0" collapsed="false">
      <c r="A22" s="8" t="s">
        <v>38</v>
      </c>
      <c r="B22" s="8" t="s">
        <v>39</v>
      </c>
      <c r="C22" s="9" t="n">
        <v>5000</v>
      </c>
      <c r="D22" s="9" t="n"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2" t="n">
        <v>0</v>
      </c>
    </row>
    <row r="23" customFormat="false" ht="17.4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customFormat="false" ht="17.45" hidden="false" customHeight="true" outlineLevel="0" collapsed="false">
      <c r="A24" s="8" t="n">
        <v>333900800</v>
      </c>
      <c r="B24" s="8" t="s">
        <v>40</v>
      </c>
      <c r="C24" s="9" t="n">
        <v>1000</v>
      </c>
      <c r="D24" s="9" t="n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 t="n">
        <f aca="false">SUM(D24:O24)</f>
        <v>0</v>
      </c>
    </row>
    <row r="25" customFormat="false" ht="17.45" hidden="false" customHeight="true" outlineLevel="0" collapsed="false">
      <c r="A25" s="8" t="n">
        <v>333901400</v>
      </c>
      <c r="B25" s="8" t="s">
        <v>41</v>
      </c>
      <c r="C25" s="9" t="n">
        <v>744004</v>
      </c>
      <c r="D25" s="9" t="n"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 t="n">
        <f aca="false">SUM(D25:O25)</f>
        <v>0</v>
      </c>
    </row>
    <row r="26" customFormat="false" ht="17.45" hidden="false" customHeight="true" outlineLevel="0" collapsed="false">
      <c r="A26" s="8" t="n">
        <v>333901500</v>
      </c>
      <c r="B26" s="8" t="s">
        <v>42</v>
      </c>
      <c r="C26" s="9" t="n">
        <v>100000</v>
      </c>
      <c r="D26" s="9" t="n"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2" t="n">
        <f aca="false">SUM(D26:O26)</f>
        <v>0</v>
      </c>
    </row>
    <row r="27" customFormat="false" ht="17.45" hidden="false" customHeight="true" outlineLevel="0" collapsed="false">
      <c r="A27" s="8" t="n">
        <v>333903000</v>
      </c>
      <c r="B27" s="8" t="s">
        <v>43</v>
      </c>
      <c r="C27" s="9" t="n">
        <v>1352057</v>
      </c>
      <c r="D27" s="9" t="n"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 t="n">
        <f aca="false">SUM(D27:O27)</f>
        <v>0</v>
      </c>
    </row>
    <row r="28" customFormat="false" ht="17.45" hidden="false" customHeight="true" outlineLevel="0" collapsed="false">
      <c r="A28" s="8" t="n">
        <v>333903300</v>
      </c>
      <c r="B28" s="8" t="s">
        <v>44</v>
      </c>
      <c r="C28" s="9" t="n">
        <v>206000</v>
      </c>
      <c r="D28" s="9" t="n"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2" t="n">
        <f aca="false">SUM(D28:O28)</f>
        <v>0</v>
      </c>
    </row>
    <row r="29" customFormat="false" ht="17.45" hidden="false" customHeight="true" outlineLevel="0" collapsed="false">
      <c r="A29" s="8" t="n">
        <v>333903600</v>
      </c>
      <c r="B29" s="8" t="s">
        <v>45</v>
      </c>
      <c r="C29" s="9" t="n">
        <v>2498000</v>
      </c>
      <c r="D29" s="9" t="n"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 t="n">
        <f aca="false">SUM(D29:O29)</f>
        <v>0</v>
      </c>
    </row>
    <row r="30" customFormat="false" ht="17.45" hidden="false" customHeight="true" outlineLevel="0" collapsed="false">
      <c r="A30" s="8" t="n">
        <v>333903700</v>
      </c>
      <c r="B30" s="8" t="s">
        <v>46</v>
      </c>
      <c r="C30" s="9" t="n">
        <v>2500000</v>
      </c>
      <c r="D30" s="9" t="n">
        <v>3046.34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2" t="n">
        <f aca="false">SUM(D30:O30)</f>
        <v>3046.34</v>
      </c>
    </row>
    <row r="31" customFormat="false" ht="17.45" hidden="false" customHeight="true" outlineLevel="0" collapsed="false">
      <c r="A31" s="8" t="n">
        <v>333903900</v>
      </c>
      <c r="B31" s="8" t="s">
        <v>47</v>
      </c>
      <c r="C31" s="9" t="n">
        <v>8276727</v>
      </c>
      <c r="D31" s="9" t="n"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 t="n">
        <f aca="false">SUM(D31:O31)</f>
        <v>0</v>
      </c>
    </row>
    <row r="32" customFormat="false" ht="17.45" hidden="false" customHeight="true" outlineLevel="0" collapsed="false">
      <c r="A32" s="8" t="n">
        <v>333904000</v>
      </c>
      <c r="B32" s="8" t="s">
        <v>48</v>
      </c>
      <c r="C32" s="9" t="n">
        <v>4500000</v>
      </c>
      <c r="D32" s="9" t="n"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2" t="n">
        <f aca="false">SUM(D32:O32)</f>
        <v>0</v>
      </c>
    </row>
    <row r="33" customFormat="false" ht="17.45" hidden="false" customHeight="true" outlineLevel="0" collapsed="false">
      <c r="A33" s="8" t="n">
        <v>333904600</v>
      </c>
      <c r="B33" s="8" t="s">
        <v>49</v>
      </c>
      <c r="C33" s="9" t="n">
        <v>4100000</v>
      </c>
      <c r="D33" s="9" t="n">
        <v>325197.63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 t="n">
        <f aca="false">SUM(D33:O33)</f>
        <v>325197.63</v>
      </c>
    </row>
    <row r="34" customFormat="false" ht="17.45" hidden="false" customHeight="true" outlineLevel="0" collapsed="false">
      <c r="A34" s="8" t="n">
        <v>333904700</v>
      </c>
      <c r="B34" s="8" t="s">
        <v>50</v>
      </c>
      <c r="C34" s="9" t="n">
        <v>386050</v>
      </c>
      <c r="D34" s="9" t="n"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2" t="n">
        <f aca="false">SUM(D34:O34)</f>
        <v>0</v>
      </c>
    </row>
    <row r="35" customFormat="false" ht="17.45" hidden="false" customHeight="true" outlineLevel="0" collapsed="false">
      <c r="A35" s="8" t="n">
        <v>333904800</v>
      </c>
      <c r="B35" s="8" t="s">
        <v>51</v>
      </c>
      <c r="C35" s="9" t="n">
        <v>1000</v>
      </c>
      <c r="D35" s="9" t="n"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2" t="n">
        <f aca="false">SUM(D35:O35)</f>
        <v>0</v>
      </c>
    </row>
    <row r="36" s="13" customFormat="true" ht="17.45" hidden="false" customHeight="true" outlineLevel="0" collapsed="false">
      <c r="A36" s="8" t="n">
        <v>333904900</v>
      </c>
      <c r="B36" s="8" t="s">
        <v>52</v>
      </c>
      <c r="C36" s="9" t="n">
        <v>1000</v>
      </c>
      <c r="D36" s="9" t="n"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2" t="n">
        <f aca="false">SUM(D36:O36)</f>
        <v>0</v>
      </c>
      <c r="AMG36" s="0"/>
      <c r="AMH36" s="0"/>
      <c r="AMI36" s="0"/>
      <c r="AMJ36" s="0"/>
    </row>
    <row r="37" customFormat="false" ht="17.45" hidden="false" customHeight="true" outlineLevel="0" collapsed="false">
      <c r="A37" s="8" t="n">
        <v>333909200</v>
      </c>
      <c r="B37" s="8" t="s">
        <v>32</v>
      </c>
      <c r="C37" s="9" t="n">
        <v>1000</v>
      </c>
      <c r="D37" s="9" t="n"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 t="n">
        <f aca="false">SUM(D37:O37)</f>
        <v>0</v>
      </c>
    </row>
    <row r="38" customFormat="false" ht="33" hidden="false" customHeight="true" outlineLevel="0" collapsed="false">
      <c r="A38" s="8" t="n">
        <v>333909300</v>
      </c>
      <c r="B38" s="8" t="s">
        <v>53</v>
      </c>
      <c r="C38" s="9" t="n">
        <v>4905000</v>
      </c>
      <c r="D38" s="9" t="n"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2" t="n">
        <f aca="false">SUM(D38:O38)</f>
        <v>0</v>
      </c>
    </row>
    <row r="39" s="11" customFormat="true" ht="17.45" hidden="false" customHeight="true" outlineLevel="0" collapsed="false">
      <c r="A39" s="8" t="n">
        <v>333914700</v>
      </c>
      <c r="B39" s="8" t="s">
        <v>54</v>
      </c>
      <c r="C39" s="9" t="n">
        <v>20000</v>
      </c>
      <c r="D39" s="9" t="n"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 t="n">
        <f aca="false">SUM(D39:O39)</f>
        <v>0</v>
      </c>
      <c r="AMG39" s="0"/>
      <c r="AMH39" s="0"/>
      <c r="AMI39" s="0"/>
      <c r="AMJ39" s="0"/>
    </row>
    <row r="40" customFormat="false" ht="17.45" hidden="false" customHeight="true" outlineLevel="0" collapsed="false">
      <c r="A40" s="14"/>
      <c r="B40" s="14"/>
      <c r="C40" s="14" t="n">
        <v>62.88</v>
      </c>
      <c r="D40" s="14" t="n">
        <v>0</v>
      </c>
      <c r="E40" s="14" t="n">
        <v>0</v>
      </c>
      <c r="F40" s="14" t="n">
        <v>0</v>
      </c>
      <c r="G40" s="14" t="n">
        <v>0</v>
      </c>
      <c r="H40" s="14" t="n">
        <v>0</v>
      </c>
      <c r="I40" s="14" t="n">
        <v>0</v>
      </c>
      <c r="J40" s="14" t="n">
        <v>0</v>
      </c>
      <c r="K40" s="14" t="n">
        <v>0</v>
      </c>
      <c r="L40" s="14" t="n">
        <v>0</v>
      </c>
      <c r="M40" s="14" t="n">
        <v>0</v>
      </c>
      <c r="N40" s="14"/>
      <c r="O40" s="14"/>
      <c r="P40" s="14"/>
    </row>
    <row r="41" s="4" customFormat="true" ht="35.1" hidden="false" customHeight="true" outlineLevel="0" collapsed="false">
      <c r="A41" s="2" t="s">
        <v>1</v>
      </c>
      <c r="B41" s="2"/>
      <c r="C41" s="2" t="s">
        <v>2</v>
      </c>
      <c r="D41" s="3" t="s">
        <v>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AMG41" s="0"/>
      <c r="AMH41" s="0"/>
      <c r="AMI41" s="0"/>
      <c r="AMJ41" s="0"/>
    </row>
    <row r="42" s="5" customFormat="true" ht="19.4" hidden="false" customHeight="true" outlineLevel="0" collapsed="false">
      <c r="A42" s="2" t="s">
        <v>4</v>
      </c>
      <c r="B42" s="2"/>
      <c r="C42" s="2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" t="s">
        <v>16</v>
      </c>
      <c r="O42" s="3" t="s">
        <v>17</v>
      </c>
      <c r="P42" s="3" t="s">
        <v>18</v>
      </c>
      <c r="AMG42" s="0"/>
      <c r="AMH42" s="0"/>
      <c r="AMI42" s="0"/>
      <c r="AMJ42" s="0"/>
    </row>
    <row r="43" customFormat="false" ht="17.45" hidden="false" customHeight="true" outlineLevel="0" collapsed="false">
      <c r="A43" s="2"/>
      <c r="B43" s="2"/>
      <c r="C43" s="6" t="n">
        <f aca="false">SUM(C46:C49)</f>
        <v>2929000</v>
      </c>
      <c r="D43" s="6" t="n">
        <f aca="false">SUM(D44:D49)</f>
        <v>0</v>
      </c>
      <c r="E43" s="6" t="n">
        <f aca="false">SUM(E44:E49)</f>
        <v>0</v>
      </c>
      <c r="F43" s="6" t="n">
        <f aca="false">SUM(F44:F49)</f>
        <v>0</v>
      </c>
      <c r="G43" s="6" t="n">
        <f aca="false">SUM(G44:G49)</f>
        <v>0</v>
      </c>
      <c r="H43" s="6" t="n">
        <f aca="false">SUM(H46:H49)</f>
        <v>0</v>
      </c>
      <c r="I43" s="6" t="n">
        <f aca="false">SUM(I46:I49)</f>
        <v>0</v>
      </c>
      <c r="J43" s="6" t="n">
        <f aca="false">SUM(J46:J49,J46)</f>
        <v>0</v>
      </c>
      <c r="K43" s="6" t="n">
        <f aca="false">SUM(K46:K49)</f>
        <v>0</v>
      </c>
      <c r="L43" s="6" t="n">
        <f aca="false">SUM(L46:L49)</f>
        <v>0</v>
      </c>
      <c r="M43" s="6" t="n">
        <f aca="false">SUM(M46:M49)</f>
        <v>0</v>
      </c>
      <c r="N43" s="6" t="n">
        <f aca="false">SUM(N46:N49)</f>
        <v>0</v>
      </c>
      <c r="O43" s="6" t="n">
        <f aca="false">SUM(O46:O49)</f>
        <v>0</v>
      </c>
      <c r="P43" s="6" t="n">
        <f aca="false">SUM(D43:O43)</f>
        <v>0</v>
      </c>
    </row>
    <row r="44" s="15" customFormat="true" ht="17.45" hidden="false" customHeight="true" outlineLevel="0" collapsed="false">
      <c r="A44" s="7" t="s">
        <v>55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AMG44" s="0"/>
      <c r="AMH44" s="0"/>
      <c r="AMI44" s="0"/>
      <c r="AMJ44" s="0"/>
    </row>
    <row r="45" s="11" customFormat="true" ht="17.45" hidden="false" customHeight="true" outlineLevel="0" collapsed="false">
      <c r="A45" s="8" t="s">
        <v>56</v>
      </c>
      <c r="B45" s="8" t="s">
        <v>57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AMG45" s="0"/>
      <c r="AMH45" s="0"/>
      <c r="AMI45" s="0"/>
      <c r="AMJ45" s="0"/>
    </row>
    <row r="46" customFormat="false" ht="17.45" hidden="false" customHeight="true" outlineLevel="0" collapsed="false">
      <c r="A46" s="8" t="s">
        <v>58</v>
      </c>
      <c r="B46" s="8" t="s">
        <v>47</v>
      </c>
      <c r="C46" s="16" t="n">
        <v>50000</v>
      </c>
      <c r="D46" s="9" t="n"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7" t="n">
        <f aca="false">SUM(D46:O46)</f>
        <v>0</v>
      </c>
    </row>
    <row r="47" customFormat="false" ht="17.45" hidden="false" customHeight="true" outlineLevel="0" collapsed="false">
      <c r="A47" s="8" t="n">
        <v>344904000</v>
      </c>
      <c r="B47" s="8" t="s">
        <v>48</v>
      </c>
      <c r="C47" s="16" t="n">
        <v>600000</v>
      </c>
      <c r="D47" s="9" t="n"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7" t="n">
        <f aca="false">SUM(D47:O47)</f>
        <v>0</v>
      </c>
    </row>
    <row r="48" customFormat="false" ht="17.45" hidden="false" customHeight="true" outlineLevel="0" collapsed="false">
      <c r="A48" s="8" t="s">
        <v>59</v>
      </c>
      <c r="B48" s="8" t="s">
        <v>60</v>
      </c>
      <c r="C48" s="16" t="n">
        <v>500000</v>
      </c>
      <c r="D48" s="9" t="n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7" t="n">
        <f aca="false">SUM(D48:O48)</f>
        <v>0</v>
      </c>
    </row>
    <row r="49" customFormat="false" ht="17.45" hidden="false" customHeight="true" outlineLevel="0" collapsed="false">
      <c r="A49" s="8" t="s">
        <v>61</v>
      </c>
      <c r="B49" s="8" t="s">
        <v>62</v>
      </c>
      <c r="C49" s="16" t="n">
        <v>1779000</v>
      </c>
      <c r="D49" s="9" t="n"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7" t="n">
        <f aca="false">SUM(D49:O49)</f>
        <v>0</v>
      </c>
    </row>
    <row r="50" s="20" customFormat="true" ht="17.45" hidden="false" customHeight="true" outlineLevel="0" collapsed="false">
      <c r="A50" s="0"/>
      <c r="B50" s="18" t="s">
        <v>63</v>
      </c>
      <c r="C50" s="19" t="n">
        <f aca="false">SUM(C5,C19,C43)</f>
        <v>167339082</v>
      </c>
      <c r="D50" s="19" t="n">
        <f aca="false">SUM(D5,D19,D43)</f>
        <v>8757941.3</v>
      </c>
      <c r="E50" s="19" t="n">
        <f aca="false">SUM(E5,E19,E43)</f>
        <v>0</v>
      </c>
      <c r="F50" s="19" t="n">
        <f aca="false">SUM(F5,F19,F43)</f>
        <v>0</v>
      </c>
      <c r="G50" s="19" t="n">
        <f aca="false">SUM(G5,G19,G43)</f>
        <v>0</v>
      </c>
      <c r="H50" s="19" t="n">
        <f aca="false">SUM(H5,H19,H43)</f>
        <v>0</v>
      </c>
      <c r="I50" s="19" t="n">
        <f aca="false">SUM(I5,I19,I43)</f>
        <v>0</v>
      </c>
      <c r="J50" s="19" t="n">
        <f aca="false">SUM(J5,J19,J43)</f>
        <v>0</v>
      </c>
      <c r="K50" s="19" t="n">
        <f aca="false">SUM(K5,K19,K43)</f>
        <v>0</v>
      </c>
      <c r="L50" s="19" t="n">
        <f aca="false">SUM(L5,L19,L43)</f>
        <v>0</v>
      </c>
      <c r="M50" s="19" t="n">
        <f aca="false">SUM(M5,M19,M43)</f>
        <v>0</v>
      </c>
      <c r="N50" s="19" t="n">
        <f aca="false">SUM(N5,N19,N43)</f>
        <v>0</v>
      </c>
      <c r="O50" s="19" t="n">
        <f aca="false">SUM(O5,O19,O43)</f>
        <v>0</v>
      </c>
      <c r="P50" s="19" t="n">
        <f aca="false">P5+P19+P43</f>
        <v>8757941.3</v>
      </c>
      <c r="AMG50" s="0"/>
      <c r="AMH50" s="0"/>
      <c r="AMI50" s="0"/>
      <c r="AMJ50" s="0"/>
    </row>
    <row r="51" customFormat="false" ht="17.45" hidden="false" customHeight="true" outlineLevel="0" collapsed="false">
      <c r="B51" s="21" t="s">
        <v>64</v>
      </c>
      <c r="C51" s="22" t="s">
        <v>65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customFormat="false" ht="17.45" hidden="false" customHeight="true" outlineLevel="0" collapsed="false">
      <c r="B52" s="23" t="s">
        <v>66</v>
      </c>
      <c r="C52" s="24" t="s">
        <v>67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customFormat="false" ht="17.45" hidden="false" customHeight="true" outlineLevel="0" collapsed="false">
      <c r="B53" s="27" t="s">
        <v>68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="31" customFormat="true" ht="17.45" hidden="false" customHeight="true" outlineLevel="0" collapsed="false">
      <c r="A54" s="0"/>
      <c r="B54" s="30" t="s">
        <v>69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MG54" s="0"/>
      <c r="AMH54" s="0"/>
      <c r="AMI54" s="0"/>
      <c r="AMJ54" s="0"/>
    </row>
    <row r="55" s="31" customFormat="true" ht="17.45" hidden="false" customHeight="true" outlineLevel="0" collapsed="false">
      <c r="A55" s="0"/>
      <c r="B55" s="30" t="s">
        <v>70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AMG55" s="0"/>
      <c r="AMH55" s="0"/>
      <c r="AMI55" s="0"/>
      <c r="AMJ55" s="0"/>
    </row>
    <row r="56" s="31" customFormat="true" ht="17.45" hidden="false" customHeight="true" outlineLevel="0" collapsed="false">
      <c r="A56" s="0"/>
      <c r="B56" s="30" t="s">
        <v>71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AMG56" s="0"/>
      <c r="AMH56" s="0"/>
      <c r="AMI56" s="0"/>
      <c r="AMJ56" s="0"/>
    </row>
    <row r="57" customFormat="false" ht="17.45" hidden="false" customHeight="true" outlineLevel="0" collapsed="false">
      <c r="B57" s="32" t="s">
        <v>72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customFormat="false" ht="34.5" hidden="false" customHeight="true" outlineLevel="0" collapsed="false">
      <c r="B58" s="30" t="s">
        <v>73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customFormat="false" ht="17.45" hidden="false" customHeight="true" outlineLevel="0" collapsed="false">
      <c r="B59" s="32" t="s">
        <v>74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customFormat="false" ht="17.45" hidden="false" customHeight="true" outlineLevel="0" collapsed="false">
      <c r="B60" s="30" t="s">
        <v>75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customFormat="false" ht="33.75" hidden="false" customHeight="true" outlineLevel="0" collapsed="false">
      <c r="B61" s="30" t="s">
        <v>76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1048550" customFormat="false" ht="12.85" hidden="false" customHeight="false" outlineLevel="0" collapsed="false"/>
    <row r="1048551" customFormat="false" ht="12.85" hidden="false" customHeight="false" outlineLevel="0" collapsed="false"/>
    <row r="1048552" customFormat="false" ht="12.85" hidden="false" customHeight="false" outlineLevel="0" collapsed="false"/>
    <row r="1048553" customFormat="false" ht="12.85" hidden="false" customHeight="false" outlineLevel="0" collapsed="false"/>
    <row r="1048554" customFormat="false" ht="12.85" hidden="false" customHeight="false" outlineLevel="0" collapsed="false"/>
    <row r="1048555" customFormat="false" ht="12.85" hidden="false" customHeight="false" outlineLevel="0" collapsed="false"/>
    <row r="1048556" customFormat="false" ht="12.85" hidden="false" customHeight="false" outlineLevel="0" collapsed="false"/>
    <row r="1048557" customFormat="false" ht="12.85" hidden="false" customHeight="false" outlineLevel="0" collapsed="false"/>
    <row r="1048558" customFormat="false" ht="12.85" hidden="false" customHeight="false" outlineLevel="0" collapsed="false"/>
    <row r="1048559" customFormat="false" ht="12.85" hidden="false" customHeight="false" outlineLevel="0" collapsed="false"/>
    <row r="1048560" customFormat="false" ht="12.85" hidden="false" customHeight="false" outlineLevel="0" collapsed="false"/>
    <row r="1048561" customFormat="false" ht="12.85" hidden="false" customHeight="false" outlineLevel="0" collapsed="false"/>
    <row r="1048562" customFormat="false" ht="12.85" hidden="false" customHeight="false" outlineLevel="0" collapsed="false"/>
    <row r="1048563" customFormat="false" ht="12.85" hidden="false" customHeight="false" outlineLevel="0" collapsed="false"/>
    <row r="1048564" customFormat="false" ht="12.85" hidden="false" customHeight="false" outlineLevel="0" collapsed="false"/>
    <row r="1048565" customFormat="false" ht="12.85" hidden="false" customHeight="false" outlineLevel="0" collapsed="false"/>
    <row r="1048566" customFormat="false" ht="12.85" hidden="false" customHeight="false" outlineLevel="0" collapsed="false"/>
    <row r="1048567" customFormat="false" ht="12.85" hidden="false" customHeight="false" outlineLevel="0" collapsed="false"/>
    <row r="1048568" customFormat="false" ht="12.85" hidden="false" customHeight="false" outlineLevel="0" collapsed="false"/>
    <row r="1048569" customFormat="false" ht="12.85" hidden="false" customHeight="false" outlineLevel="0" collapsed="false"/>
    <row r="1048570" customFormat="false" ht="12.85" hidden="false" customHeight="false" outlineLevel="0" collapsed="false"/>
    <row r="1048571" customFormat="false" ht="12.8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3:B3"/>
    <mergeCell ref="D3:P3"/>
    <mergeCell ref="A4:B5"/>
    <mergeCell ref="A6:P6"/>
    <mergeCell ref="A7:P7"/>
    <mergeCell ref="A16:P16"/>
    <mergeCell ref="A17:B17"/>
    <mergeCell ref="D17:P17"/>
    <mergeCell ref="A18:B19"/>
    <mergeCell ref="A20:P20"/>
    <mergeCell ref="A21:P21"/>
    <mergeCell ref="A23:P23"/>
    <mergeCell ref="A40:P40"/>
    <mergeCell ref="A41:B41"/>
    <mergeCell ref="D41:P41"/>
    <mergeCell ref="A42:B43"/>
    <mergeCell ref="A44:P44"/>
    <mergeCell ref="A45:P45"/>
    <mergeCell ref="C51:P51"/>
    <mergeCell ref="B54:P54"/>
    <mergeCell ref="B55:P55"/>
    <mergeCell ref="B56:P56"/>
    <mergeCell ref="B57:P57"/>
    <mergeCell ref="B58:P58"/>
    <mergeCell ref="B59:P59"/>
    <mergeCell ref="B60:P60"/>
    <mergeCell ref="B61:P61"/>
  </mergeCells>
  <printOptions headings="false" gridLines="false" gridLinesSet="true" horizontalCentered="true" verticalCentered="false"/>
  <pageMargins left="0.315277777777778" right="0.315277777777778" top="0.7875" bottom="0.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2019-02-28T10:11:54Z</dcterms:modified>
  <cp:revision>71</cp:revision>
  <dc:subject/>
  <dc:title/>
</cp:coreProperties>
</file>